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04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/>
  <c r="O26"/>
  <c r="O17"/>
  <c r="O9"/>
  <c r="O15"/>
  <c r="O39"/>
  <c r="O30"/>
  <c r="O37"/>
  <c r="O42"/>
  <c r="O44"/>
  <c r="O46"/>
  <c r="O49"/>
  <c r="O13"/>
  <c r="Q51"/>
</calcChain>
</file>

<file path=xl/sharedStrings.xml><?xml version="1.0" encoding="utf-8"?>
<sst xmlns="http://schemas.openxmlformats.org/spreadsheetml/2006/main" count="165" uniqueCount="121">
  <si>
    <t>শহীদ মনসুর আলী মেডিকেল কলেজ হাসপাতাল</t>
  </si>
  <si>
    <t>Daily Admitted Patient Update Report</t>
  </si>
  <si>
    <t>Dr. Name</t>
  </si>
  <si>
    <t>No of Patient</t>
  </si>
  <si>
    <t xml:space="preserve">Today Patient Total </t>
  </si>
  <si>
    <t>Shaheed Monsur Ali Medical College Hospital</t>
  </si>
  <si>
    <t>Asst. Prof. Dr. Md. Sayeef Ullah Sujan</t>
  </si>
  <si>
    <t>Asso. Prof. Dr. M Fardil Hossain Faisal</t>
  </si>
  <si>
    <t>Asso. Prof. Dr. Shaila Rahman</t>
  </si>
  <si>
    <t>Asso. Prof. Dr. Mostafizur Rahman</t>
  </si>
  <si>
    <t>Asso. Prof. DR. Syed Md. Israr Kamal</t>
  </si>
  <si>
    <t>Asso. Prof. Dr. Umme Hafsa</t>
  </si>
  <si>
    <t>Admitted Patient's Info</t>
  </si>
  <si>
    <t xml:space="preserve">Deluxe Cabin </t>
  </si>
  <si>
    <t>DC</t>
  </si>
  <si>
    <t xml:space="preserve">Shared Cabin </t>
  </si>
  <si>
    <t>SC</t>
  </si>
  <si>
    <t xml:space="preserve">VIP Cabin </t>
  </si>
  <si>
    <t>VIP</t>
  </si>
  <si>
    <t>Free Bed</t>
  </si>
  <si>
    <t>FB</t>
  </si>
  <si>
    <t>MM</t>
  </si>
  <si>
    <t>MF</t>
  </si>
  <si>
    <t>SM</t>
  </si>
  <si>
    <t>SF</t>
  </si>
  <si>
    <t>PaedW</t>
  </si>
  <si>
    <t>GynW</t>
  </si>
  <si>
    <t>GWEx</t>
  </si>
  <si>
    <t>ICU/CCU</t>
  </si>
  <si>
    <t>ICU</t>
  </si>
  <si>
    <t>SF 503</t>
  </si>
  <si>
    <t>ICU/ CCU</t>
  </si>
  <si>
    <t>MM 602</t>
  </si>
  <si>
    <t>MF 501</t>
  </si>
  <si>
    <t>Paed  502</t>
  </si>
  <si>
    <t>GyW   504</t>
  </si>
  <si>
    <t>602 Ward Male Medicine</t>
  </si>
  <si>
    <t>501 Ward Female Medicine</t>
  </si>
  <si>
    <t>502 Ward Paediatrics</t>
  </si>
  <si>
    <t xml:space="preserve">504 Gynae Ward </t>
  </si>
  <si>
    <t xml:space="preserve">604 Ward General Exta </t>
  </si>
  <si>
    <t xml:space="preserve">GWEx  604 </t>
  </si>
  <si>
    <t>SM 603</t>
  </si>
  <si>
    <t>Dr. Shovon Sayeed</t>
  </si>
  <si>
    <t>Asst. Prof. Dr. Md. Atiur Rahman</t>
  </si>
  <si>
    <t>Dr. Zobaida Khatun</t>
  </si>
  <si>
    <t>Prof. Dr. Masuda Islam khan</t>
  </si>
  <si>
    <t>Prof. Dr. Kismot Ara Islam</t>
  </si>
  <si>
    <t xml:space="preserve">503 Female Surgery </t>
  </si>
  <si>
    <t xml:space="preserve">603 Ward Male Surgery </t>
  </si>
  <si>
    <t>Asst. Prof. Dr. Asif Aman</t>
  </si>
  <si>
    <t>Asst. Prof. Dr. Md. Humayoun Kabir</t>
  </si>
  <si>
    <t>No</t>
  </si>
  <si>
    <t xml:space="preserve">  </t>
  </si>
  <si>
    <t xml:space="preserve">Asst. Prof. Dr. Nabil Zunayed Sidny        </t>
  </si>
  <si>
    <t xml:space="preserve">Prof. Dr. M. Asaduzzaman    </t>
  </si>
  <si>
    <t xml:space="preserve">Prof. Dr. Md. Nazrul Islam    </t>
  </si>
  <si>
    <t xml:space="preserve">Prof. Dr. Sabiha Sultana         </t>
  </si>
  <si>
    <t xml:space="preserve">Asso. Prof. Dr. Afroza Haque   </t>
  </si>
  <si>
    <t xml:space="preserve">Asst. Prof. Dr. Dipu  </t>
  </si>
  <si>
    <t xml:space="preserve"> Surgery                                                                                                                          (Total Patient) =</t>
  </si>
  <si>
    <t xml:space="preserve">Asso. Prof. Dr. Jubaida Khanam Chowdhury  </t>
  </si>
  <si>
    <t>Asst. Prof. Dr. Shaila Sharmin Shahnewaz</t>
  </si>
  <si>
    <t>Prof. Dr. Md.Mahabubor Rahman</t>
  </si>
  <si>
    <t>Asso. Prof. Dr. Shahana Begum</t>
  </si>
  <si>
    <t xml:space="preserve">                                      Obs &amp; Gynae (Total Patient) =</t>
  </si>
  <si>
    <t>Cardiolog (Total Patient) =</t>
  </si>
  <si>
    <t>Physical Medicine  (Total Patient) =</t>
  </si>
  <si>
    <t>Respiratory Medicine (Total Patient) =</t>
  </si>
  <si>
    <t>Medicine (Total Patient) =</t>
  </si>
  <si>
    <t>Peadiatric  (Total Patient) =</t>
  </si>
  <si>
    <t>ICU (Total Patient) =</t>
  </si>
  <si>
    <t>ENT (Total Patient) =</t>
  </si>
  <si>
    <t>Nephrology (Total Patient) =</t>
  </si>
  <si>
    <t>Dermatology (Total Patient) =</t>
  </si>
  <si>
    <t>Orthopedics (Total Patient) =</t>
  </si>
  <si>
    <t>Urology  (Total Patient) =</t>
  </si>
  <si>
    <t>Asst. Prof. Dr.Md. Mohiuddin Rozaik</t>
  </si>
  <si>
    <t>Asst. Prof. Dr. Nadia Huq</t>
  </si>
  <si>
    <t xml:space="preserve"> Asso. Prof. Dr. Eshrat Jahan Eva</t>
  </si>
  <si>
    <t xml:space="preserve">501-30   </t>
  </si>
  <si>
    <t>415A</t>
  </si>
  <si>
    <t>602-40</t>
  </si>
  <si>
    <t>504-34</t>
  </si>
  <si>
    <t>212A</t>
  </si>
  <si>
    <t>213B</t>
  </si>
  <si>
    <t>04,</t>
  </si>
  <si>
    <t>03,</t>
  </si>
  <si>
    <t xml:space="preserve">07,26,  </t>
  </si>
  <si>
    <t>09,10, 21,32</t>
  </si>
  <si>
    <t>204,  205</t>
  </si>
  <si>
    <t>504-33</t>
  </si>
  <si>
    <t>201, 409,  414,</t>
  </si>
  <si>
    <t>03,08, 12,18</t>
  </si>
  <si>
    <t xml:space="preserve">503-36       </t>
  </si>
  <si>
    <t>23,24</t>
  </si>
  <si>
    <t>02,03, 04,05, 14,19, 20</t>
  </si>
  <si>
    <t>01,02, 03,04, 07,08, 12,13, 14,16</t>
  </si>
  <si>
    <t xml:space="preserve">202,  206, 209,  404    410, 413,       </t>
  </si>
  <si>
    <t>415B, 416A,  416B</t>
  </si>
  <si>
    <t>501-27 503-37  602-37</t>
  </si>
  <si>
    <t>01,06, 22,24,</t>
  </si>
  <si>
    <t xml:space="preserve">501-28   </t>
  </si>
  <si>
    <t>208, 401,  403,  412</t>
  </si>
  <si>
    <t>01,04, 13,14, 16,17, 18,20, 27,30, 32</t>
  </si>
  <si>
    <t>203, 411</t>
  </si>
  <si>
    <t>03,22,26</t>
  </si>
  <si>
    <t>212B</t>
  </si>
  <si>
    <t>01,05,  12,15</t>
  </si>
  <si>
    <t>06,07, 09,20</t>
  </si>
  <si>
    <t>502-32,35</t>
  </si>
  <si>
    <t>08,</t>
  </si>
  <si>
    <t xml:space="preserve">503-38  </t>
  </si>
  <si>
    <t xml:space="preserve">HDU- 01,02, 04,05, 06,11  </t>
  </si>
  <si>
    <t>10,23</t>
  </si>
  <si>
    <t>503-35</t>
  </si>
  <si>
    <t>28,31, 32,33,  34</t>
  </si>
  <si>
    <t>27,28, 32,33,  34</t>
  </si>
  <si>
    <t>15,18, 25,26</t>
  </si>
  <si>
    <t>Date: 27.08.2025</t>
  </si>
  <si>
    <t>Last Update Time :  08: 10 AM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</si>
</sst>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6"/>
      <color rgb="FF00B050"/>
      <name val="Calibri"/>
      <family val="2"/>
      <scheme val="minor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00B05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4" borderId="0" xfId="0" applyFill="1"/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0" fillId="6" borderId="1" xfId="0" applyFill="1" applyBorder="1"/>
    <xf numFmtId="0" fontId="3" fillId="0" borderId="0" xfId="0" applyFont="1"/>
    <xf numFmtId="0" fontId="3" fillId="5" borderId="1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7" fillId="0" borderId="2" xfId="0" applyFont="1" applyBorder="1" applyAlignment="1">
      <alignment horizont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10" borderId="6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8" xfId="0" applyFont="1" applyFill="1" applyBorder="1" applyAlignment="1">
      <alignment horizontal="center" vertical="center" wrapText="1"/>
    </xf>
    <xf numFmtId="0" fontId="5" fillId="10" borderId="2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8" borderId="3" xfId="0" applyFont="1" applyFill="1" applyBorder="1" applyAlignment="1">
      <alignment horizontal="left" vertical="center"/>
    </xf>
    <xf numFmtId="0" fontId="3" fillId="8" borderId="5" xfId="0" applyFont="1" applyFill="1" applyBorder="1" applyAlignment="1">
      <alignment horizontal="left" vertical="center"/>
    </xf>
    <xf numFmtId="0" fontId="5" fillId="10" borderId="3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8" borderId="3" xfId="0" applyFont="1" applyFill="1" applyBorder="1" applyAlignment="1">
      <alignment horizontal="right" vertical="center"/>
    </xf>
    <xf numFmtId="0" fontId="3" fillId="8" borderId="4" xfId="0" applyFont="1" applyFill="1" applyBorder="1" applyAlignment="1">
      <alignment horizontal="right" vertical="center"/>
    </xf>
    <xf numFmtId="0" fontId="3" fillId="8" borderId="5" xfId="0" applyFont="1" applyFill="1" applyBorder="1" applyAlignment="1">
      <alignment horizontal="right" vertical="center"/>
    </xf>
    <xf numFmtId="0" fontId="3" fillId="0" borderId="5" xfId="0" applyFont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10" fillId="2" borderId="13" xfId="0" applyFont="1" applyFill="1" applyBorder="1" applyAlignment="1">
      <alignment horizontal="left" vertical="center"/>
    </xf>
    <xf numFmtId="0" fontId="10" fillId="2" borderId="16" xfId="0" applyFont="1" applyFill="1" applyBorder="1" applyAlignment="1">
      <alignment horizontal="left" vertical="center"/>
    </xf>
    <xf numFmtId="0" fontId="10" fillId="2" borderId="17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295274</xdr:colOff>
      <xdr:row>0</xdr:row>
      <xdr:rowOff>57149</xdr:rowOff>
    </xdr:from>
    <xdr:to>
      <xdr:col>2</xdr:col>
      <xdr:colOff>247650</xdr:colOff>
      <xdr:row>5</xdr:row>
      <xdr:rowOff>19050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D19A2BDB-6E4F-4A98-82B3-0642A791F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4" y="57149"/>
          <a:ext cx="1095376" cy="1095376"/>
        </a:xfrm>
        <a:prstGeom prst="rect">
          <a:avLst/>
        </a:prstGeom>
      </xdr:spPr>
    </xdr:pic>
    <xdr:clientData/>
  </xdr:twoCellAnchor>
  <xdr:twoCellAnchor editAs="oneCell">
    <xdr:from>
      <xdr:col>13</xdr:col>
      <xdr:colOff>323850</xdr:colOff>
      <xdr:row>0</xdr:row>
      <xdr:rowOff>19050</xdr:rowOff>
    </xdr:from>
    <xdr:to>
      <xdr:col>16</xdr:col>
      <xdr:colOff>253364</xdr:colOff>
      <xdr:row>5</xdr:row>
      <xdr:rowOff>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FE66BD6D-4872-D220-F6D5-7C76D355C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39025" y="19050"/>
          <a:ext cx="1491614" cy="11144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60"/>
  <sheetViews>
    <sheetView tabSelected="1" zoomScale="87" zoomScaleNormal="87" workbookViewId="0">
      <selection activeCell="U10" sqref="U10"/>
    </sheetView>
  </sheetViews>
  <sheetFormatPr defaultRowHeight="15"/>
  <cols>
    <col min="1" max="1" width="4.85546875" bestFit="1" customWidth="1"/>
    <col min="2" max="2" width="12.28515625" customWidth="1"/>
    <col min="4" max="4" width="20" customWidth="1"/>
    <col min="5" max="5" width="6.7109375" bestFit="1" customWidth="1"/>
    <col min="6" max="6" width="7.140625" customWidth="1"/>
    <col min="7" max="8" width="7.42578125" customWidth="1"/>
    <col min="9" max="10" width="7" customWidth="1"/>
    <col min="11" max="12" width="6.7109375" customWidth="1"/>
    <col min="13" max="13" width="6.5703125" customWidth="1"/>
    <col min="14" max="14" width="6.140625" customWidth="1"/>
    <col min="15" max="15" width="8.28515625" customWidth="1"/>
    <col min="16" max="16" width="9" customWidth="1"/>
    <col min="18" max="18" width="1.42578125" customWidth="1"/>
  </cols>
  <sheetData>
    <row r="1" spans="1:17" ht="15" customHeight="1">
      <c r="A1" s="58" t="s">
        <v>5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17" ht="15" customHeight="1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7" ht="21" customHeight="1">
      <c r="A3" s="59" t="s">
        <v>0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</row>
    <row r="4" spans="1:17" ht="23.25">
      <c r="A4" s="60" t="s">
        <v>1</v>
      </c>
      <c r="B4" s="60"/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</row>
    <row r="5" spans="1:17">
      <c r="A5" s="65"/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</row>
    <row r="6" spans="1:17" ht="23.25">
      <c r="A6" s="1"/>
      <c r="B6" s="61" t="s">
        <v>119</v>
      </c>
      <c r="C6" s="61"/>
      <c r="D6" s="61"/>
      <c r="E6" s="64" t="s">
        <v>120</v>
      </c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</row>
    <row r="7" spans="1:17" ht="26.25" customHeight="1">
      <c r="A7" s="62" t="s">
        <v>52</v>
      </c>
      <c r="B7" s="66" t="s">
        <v>2</v>
      </c>
      <c r="C7" s="67"/>
      <c r="D7" s="67"/>
      <c r="E7" s="70" t="s">
        <v>12</v>
      </c>
      <c r="F7" s="71"/>
      <c r="G7" s="71"/>
      <c r="H7" s="71"/>
      <c r="I7" s="71"/>
      <c r="J7" s="71"/>
      <c r="K7" s="71"/>
      <c r="L7" s="71"/>
      <c r="M7" s="71"/>
      <c r="N7" s="71"/>
      <c r="O7" s="71"/>
      <c r="P7" s="72"/>
      <c r="Q7" s="73" t="s">
        <v>3</v>
      </c>
    </row>
    <row r="8" spans="1:17" ht="37.5" customHeight="1">
      <c r="A8" s="63"/>
      <c r="B8" s="68"/>
      <c r="C8" s="69"/>
      <c r="D8" s="69"/>
      <c r="E8" s="22" t="s">
        <v>32</v>
      </c>
      <c r="F8" s="22" t="s">
        <v>33</v>
      </c>
      <c r="G8" s="22" t="s">
        <v>42</v>
      </c>
      <c r="H8" s="22" t="s">
        <v>30</v>
      </c>
      <c r="I8" s="22" t="s">
        <v>34</v>
      </c>
      <c r="J8" s="23" t="s">
        <v>35</v>
      </c>
      <c r="K8" s="22" t="s">
        <v>41</v>
      </c>
      <c r="L8" s="24" t="s">
        <v>16</v>
      </c>
      <c r="M8" s="24" t="s">
        <v>14</v>
      </c>
      <c r="N8" s="24" t="s">
        <v>18</v>
      </c>
      <c r="O8" s="24" t="s">
        <v>31</v>
      </c>
      <c r="P8" s="24" t="s">
        <v>20</v>
      </c>
      <c r="Q8" s="74"/>
    </row>
    <row r="9" spans="1:17" ht="18" customHeight="1">
      <c r="A9" s="2"/>
      <c r="B9" s="85" t="s">
        <v>69</v>
      </c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7"/>
      <c r="O9" s="77">
        <f>SUM(Q10:Q12)</f>
        <v>45</v>
      </c>
      <c r="P9" s="78"/>
      <c r="Q9" s="14"/>
    </row>
    <row r="10" spans="1:17" ht="92.25" customHeight="1">
      <c r="A10" s="3">
        <v>1</v>
      </c>
      <c r="B10" s="56" t="s">
        <v>63</v>
      </c>
      <c r="C10" s="57"/>
      <c r="D10" s="57"/>
      <c r="E10" s="5" t="s">
        <v>97</v>
      </c>
      <c r="F10" s="5" t="s">
        <v>96</v>
      </c>
      <c r="G10" s="5"/>
      <c r="H10" s="5"/>
      <c r="I10" s="5"/>
      <c r="J10" s="5"/>
      <c r="K10" s="5"/>
      <c r="L10" s="5" t="s">
        <v>99</v>
      </c>
      <c r="M10" s="5" t="s">
        <v>98</v>
      </c>
      <c r="N10" s="5"/>
      <c r="O10" s="5"/>
      <c r="P10" s="54" t="s">
        <v>80</v>
      </c>
      <c r="Q10" s="13">
        <v>27</v>
      </c>
    </row>
    <row r="11" spans="1:17" ht="47.25" customHeight="1">
      <c r="A11" s="3">
        <v>2</v>
      </c>
      <c r="B11" s="75" t="s">
        <v>8</v>
      </c>
      <c r="C11" s="76"/>
      <c r="D11" s="76"/>
      <c r="E11" s="5" t="s">
        <v>89</v>
      </c>
      <c r="F11" s="5" t="s">
        <v>88</v>
      </c>
      <c r="G11" s="6"/>
      <c r="H11" s="5"/>
      <c r="I11" s="6"/>
      <c r="J11" s="6"/>
      <c r="K11" s="6"/>
      <c r="L11" s="5"/>
      <c r="M11" s="5"/>
      <c r="N11" s="6"/>
      <c r="O11" s="6"/>
      <c r="P11" s="54" t="s">
        <v>100</v>
      </c>
      <c r="Q11" s="13">
        <v>9</v>
      </c>
    </row>
    <row r="12" spans="1:17" ht="63">
      <c r="A12" s="3">
        <v>3</v>
      </c>
      <c r="B12" s="75" t="s">
        <v>77</v>
      </c>
      <c r="C12" s="76"/>
      <c r="D12" s="76"/>
      <c r="E12" s="5"/>
      <c r="F12" s="5" t="s">
        <v>101</v>
      </c>
      <c r="G12" s="6"/>
      <c r="H12" s="5"/>
      <c r="I12" s="6"/>
      <c r="J12" s="6"/>
      <c r="K12" s="6"/>
      <c r="L12" s="5"/>
      <c r="M12" s="5" t="s">
        <v>103</v>
      </c>
      <c r="N12" s="6"/>
      <c r="O12" s="6"/>
      <c r="P12" s="54" t="s">
        <v>102</v>
      </c>
      <c r="Q12" s="13">
        <v>9</v>
      </c>
    </row>
    <row r="13" spans="1:17" ht="18.75">
      <c r="A13" s="3"/>
      <c r="B13" s="85" t="s">
        <v>68</v>
      </c>
      <c r="C13" s="86"/>
      <c r="D13" s="86"/>
      <c r="E13" s="86"/>
      <c r="F13" s="86"/>
      <c r="G13" s="86"/>
      <c r="H13" s="86"/>
      <c r="I13" s="86"/>
      <c r="J13" s="86"/>
      <c r="K13" s="86"/>
      <c r="L13" s="86"/>
      <c r="M13" s="86"/>
      <c r="N13" s="87"/>
      <c r="O13" s="98">
        <f>SUM(Q14)</f>
        <v>0</v>
      </c>
      <c r="P13" s="98"/>
      <c r="Q13" s="14"/>
    </row>
    <row r="14" spans="1:17" ht="15.75" customHeight="1">
      <c r="A14" s="3">
        <v>4</v>
      </c>
      <c r="B14" s="75" t="s">
        <v>51</v>
      </c>
      <c r="C14" s="76"/>
      <c r="D14" s="76"/>
      <c r="E14" s="5"/>
      <c r="F14" s="5"/>
      <c r="G14" s="6"/>
      <c r="H14" s="6"/>
      <c r="I14" s="6"/>
      <c r="J14" s="6"/>
      <c r="K14" s="6"/>
      <c r="L14" s="6"/>
      <c r="M14" s="5"/>
      <c r="N14" s="6"/>
      <c r="O14" s="6"/>
      <c r="P14" s="7"/>
      <c r="Q14" s="13">
        <v>0</v>
      </c>
    </row>
    <row r="15" spans="1:17" ht="21" customHeight="1">
      <c r="A15" s="3"/>
      <c r="B15" s="85" t="s">
        <v>67</v>
      </c>
      <c r="C15" s="86"/>
      <c r="D15" s="86"/>
      <c r="E15" s="86"/>
      <c r="F15" s="86"/>
      <c r="G15" s="86"/>
      <c r="H15" s="86"/>
      <c r="I15" s="86"/>
      <c r="J15" s="86"/>
      <c r="K15" s="86"/>
      <c r="L15" s="86"/>
      <c r="M15" s="86"/>
      <c r="N15" s="87"/>
      <c r="O15" s="98">
        <f>SUM(Q16)</f>
        <v>0</v>
      </c>
      <c r="P15" s="98"/>
      <c r="Q15" s="14"/>
    </row>
    <row r="16" spans="1:17" ht="18" customHeight="1">
      <c r="A16" s="3">
        <v>5</v>
      </c>
      <c r="B16" s="75" t="s">
        <v>62</v>
      </c>
      <c r="C16" s="76"/>
      <c r="D16" s="76"/>
      <c r="E16" s="5"/>
      <c r="F16" s="5"/>
      <c r="G16" s="6"/>
      <c r="H16" s="6"/>
      <c r="I16" s="6"/>
      <c r="J16" s="6"/>
      <c r="K16" s="6"/>
      <c r="L16" s="6"/>
      <c r="M16" s="5"/>
      <c r="N16" s="6"/>
      <c r="O16" s="6"/>
      <c r="P16" s="7"/>
      <c r="Q16" s="13">
        <v>0</v>
      </c>
    </row>
    <row r="17" spans="1:17" ht="17.25" customHeight="1">
      <c r="A17" s="2"/>
      <c r="B17" s="85" t="s">
        <v>66</v>
      </c>
      <c r="C17" s="86"/>
      <c r="D17" s="86"/>
      <c r="E17" s="86"/>
      <c r="F17" s="86"/>
      <c r="G17" s="86"/>
      <c r="H17" s="86"/>
      <c r="I17" s="86"/>
      <c r="J17" s="86"/>
      <c r="K17" s="86"/>
      <c r="L17" s="86"/>
      <c r="M17" s="86"/>
      <c r="N17" s="87"/>
      <c r="O17" s="77">
        <f>SUM(Q18)</f>
        <v>4</v>
      </c>
      <c r="P17" s="78"/>
      <c r="Q17" s="14"/>
    </row>
    <row r="18" spans="1:17" ht="18.75">
      <c r="A18" s="3">
        <v>6</v>
      </c>
      <c r="B18" s="56" t="s">
        <v>56</v>
      </c>
      <c r="C18" s="57"/>
      <c r="D18" s="57"/>
      <c r="E18" s="5">
        <v>17</v>
      </c>
      <c r="F18" s="5">
        <v>21</v>
      </c>
      <c r="G18" s="5"/>
      <c r="H18" s="5"/>
      <c r="I18" s="5"/>
      <c r="J18" s="5"/>
      <c r="K18" s="5"/>
      <c r="L18" s="5"/>
      <c r="M18" s="5">
        <v>408</v>
      </c>
      <c r="N18" s="5"/>
      <c r="O18" s="5"/>
      <c r="P18" s="51" t="s">
        <v>82</v>
      </c>
      <c r="Q18" s="13">
        <v>4</v>
      </c>
    </row>
    <row r="19" spans="1:17" ht="17.25" customHeight="1">
      <c r="A19" s="3"/>
      <c r="B19" s="85" t="s">
        <v>65</v>
      </c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  <c r="N19" s="87"/>
      <c r="O19" s="77">
        <f>SUM(Q21:Q25)</f>
        <v>30</v>
      </c>
      <c r="P19" s="78"/>
      <c r="Q19" s="14"/>
    </row>
    <row r="20" spans="1:17" ht="35.25" customHeight="1">
      <c r="A20" s="36" t="s">
        <v>52</v>
      </c>
      <c r="B20" s="79" t="s">
        <v>2</v>
      </c>
      <c r="C20" s="80"/>
      <c r="D20" s="81"/>
      <c r="E20" s="22" t="s">
        <v>32</v>
      </c>
      <c r="F20" s="22" t="s">
        <v>33</v>
      </c>
      <c r="G20" s="22" t="s">
        <v>42</v>
      </c>
      <c r="H20" s="22" t="s">
        <v>30</v>
      </c>
      <c r="I20" s="22" t="s">
        <v>34</v>
      </c>
      <c r="J20" s="23" t="s">
        <v>35</v>
      </c>
      <c r="K20" s="22" t="s">
        <v>41</v>
      </c>
      <c r="L20" s="24" t="s">
        <v>16</v>
      </c>
      <c r="M20" s="24" t="s">
        <v>14</v>
      </c>
      <c r="N20" s="24" t="s">
        <v>18</v>
      </c>
      <c r="O20" s="24" t="s">
        <v>31</v>
      </c>
      <c r="P20" s="24" t="s">
        <v>20</v>
      </c>
      <c r="Q20" s="13"/>
    </row>
    <row r="21" spans="1:17" ht="99.75" customHeight="1">
      <c r="A21" s="3">
        <v>7</v>
      </c>
      <c r="B21" s="56" t="s">
        <v>57</v>
      </c>
      <c r="C21" s="57"/>
      <c r="D21" s="57"/>
      <c r="E21" s="5"/>
      <c r="F21" s="5"/>
      <c r="G21" s="5"/>
      <c r="H21" s="5"/>
      <c r="I21" s="5"/>
      <c r="J21" s="5" t="s">
        <v>104</v>
      </c>
      <c r="K21" s="5"/>
      <c r="L21" s="5" t="s">
        <v>81</v>
      </c>
      <c r="M21" s="5" t="s">
        <v>105</v>
      </c>
      <c r="N21" s="5"/>
      <c r="O21" s="5"/>
      <c r="P21" s="51" t="s">
        <v>83</v>
      </c>
      <c r="Q21" s="13">
        <v>15</v>
      </c>
    </row>
    <row r="22" spans="1:17" ht="18.75">
      <c r="A22" s="3">
        <v>8</v>
      </c>
      <c r="B22" s="56" t="s">
        <v>46</v>
      </c>
      <c r="C22" s="57"/>
      <c r="D22" s="57"/>
      <c r="E22" s="5"/>
      <c r="F22" s="5"/>
      <c r="G22" s="5"/>
      <c r="H22" s="5"/>
      <c r="I22" s="5"/>
      <c r="J22" s="5">
        <v>28</v>
      </c>
      <c r="K22" s="5"/>
      <c r="L22" s="5" t="s">
        <v>84</v>
      </c>
      <c r="M22" s="5">
        <v>407</v>
      </c>
      <c r="N22" s="5"/>
      <c r="O22" s="5"/>
      <c r="P22" s="53"/>
      <c r="Q22" s="13">
        <v>3</v>
      </c>
    </row>
    <row r="23" spans="1:17" ht="31.5">
      <c r="A23" s="3">
        <v>9</v>
      </c>
      <c r="B23" s="56" t="s">
        <v>11</v>
      </c>
      <c r="C23" s="57"/>
      <c r="D23" s="57"/>
      <c r="E23" s="5"/>
      <c r="F23" s="5">
        <v>23</v>
      </c>
      <c r="G23" s="5"/>
      <c r="H23" s="5"/>
      <c r="I23" s="5"/>
      <c r="J23" s="5" t="s">
        <v>106</v>
      </c>
      <c r="K23" s="5"/>
      <c r="L23" s="5" t="s">
        <v>107</v>
      </c>
      <c r="M23" s="5" t="s">
        <v>90</v>
      </c>
      <c r="N23" s="5"/>
      <c r="O23" s="5"/>
      <c r="P23" s="53"/>
      <c r="Q23" s="13">
        <v>7</v>
      </c>
    </row>
    <row r="24" spans="1:17" ht="31.5">
      <c r="A24" s="3">
        <v>10</v>
      </c>
      <c r="B24" s="56" t="s">
        <v>79</v>
      </c>
      <c r="C24" s="57"/>
      <c r="D24" s="57"/>
      <c r="E24" s="7"/>
      <c r="F24" s="7"/>
      <c r="G24" s="7"/>
      <c r="H24" s="7"/>
      <c r="I24" s="7"/>
      <c r="J24" s="5" t="s">
        <v>108</v>
      </c>
      <c r="K24" s="7"/>
      <c r="L24" s="5"/>
      <c r="M24" s="5"/>
      <c r="N24" s="33"/>
      <c r="O24" s="7"/>
      <c r="P24" s="54" t="s">
        <v>91</v>
      </c>
      <c r="Q24" s="13">
        <v>5</v>
      </c>
    </row>
    <row r="25" spans="1:17" ht="16.5" customHeight="1">
      <c r="A25" s="3">
        <v>11</v>
      </c>
      <c r="B25" s="56" t="s">
        <v>45</v>
      </c>
      <c r="C25" s="57"/>
      <c r="D25" s="57"/>
      <c r="E25" s="7"/>
      <c r="F25" s="7"/>
      <c r="G25" s="7"/>
      <c r="H25" s="7"/>
      <c r="I25" s="7"/>
      <c r="J25" s="5"/>
      <c r="K25" s="7"/>
      <c r="L25" s="7"/>
      <c r="M25" s="5"/>
      <c r="N25" s="7"/>
      <c r="O25" s="7"/>
      <c r="P25" s="7"/>
      <c r="Q25" s="13">
        <v>0</v>
      </c>
    </row>
    <row r="26" spans="1:17" ht="18.75" customHeight="1">
      <c r="A26" s="3"/>
      <c r="B26" s="85" t="s">
        <v>70</v>
      </c>
      <c r="C26" s="86"/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7"/>
      <c r="O26" s="77">
        <f>SUM(Q27:Q29)</f>
        <v>16</v>
      </c>
      <c r="P26" s="78"/>
      <c r="Q26" s="14"/>
    </row>
    <row r="27" spans="1:17" s="4" customFormat="1" ht="47.25">
      <c r="A27" s="3">
        <v>12</v>
      </c>
      <c r="B27" s="75" t="s">
        <v>58</v>
      </c>
      <c r="C27" s="76"/>
      <c r="D27" s="76"/>
      <c r="E27" s="8"/>
      <c r="F27" s="6"/>
      <c r="G27" s="6"/>
      <c r="H27" s="6"/>
      <c r="I27" s="6" t="s">
        <v>109</v>
      </c>
      <c r="J27" s="6"/>
      <c r="K27" s="6"/>
      <c r="L27" s="51"/>
      <c r="M27" s="53" t="s">
        <v>92</v>
      </c>
      <c r="N27" s="6"/>
      <c r="O27" s="6"/>
      <c r="P27" s="54" t="s">
        <v>110</v>
      </c>
      <c r="Q27" s="13">
        <v>9</v>
      </c>
    </row>
    <row r="28" spans="1:17" ht="31.5">
      <c r="A28" s="3">
        <v>13</v>
      </c>
      <c r="B28" s="56" t="s">
        <v>64</v>
      </c>
      <c r="C28" s="57"/>
      <c r="D28" s="57"/>
      <c r="E28" s="7"/>
      <c r="F28" s="6"/>
      <c r="G28" s="7"/>
      <c r="H28" s="7"/>
      <c r="I28" s="6" t="s">
        <v>93</v>
      </c>
      <c r="J28" s="7"/>
      <c r="K28" s="7"/>
      <c r="L28" s="51" t="s">
        <v>85</v>
      </c>
      <c r="M28" s="53">
        <v>406</v>
      </c>
      <c r="N28" s="7"/>
      <c r="O28" s="7"/>
      <c r="P28" s="48"/>
      <c r="Q28" s="13">
        <v>6</v>
      </c>
    </row>
    <row r="29" spans="1:17" ht="18.75">
      <c r="A29" s="3">
        <v>14</v>
      </c>
      <c r="B29" s="56" t="s">
        <v>78</v>
      </c>
      <c r="C29" s="57"/>
      <c r="D29" s="57"/>
      <c r="E29" s="46"/>
      <c r="F29" s="6"/>
      <c r="G29" s="46"/>
      <c r="H29" s="46"/>
      <c r="I29" s="6" t="s">
        <v>86</v>
      </c>
      <c r="J29" s="46"/>
      <c r="K29" s="46"/>
      <c r="L29" s="46"/>
      <c r="M29" s="46"/>
      <c r="N29" s="46"/>
      <c r="O29" s="46"/>
      <c r="P29" s="46"/>
      <c r="Q29" s="13">
        <v>1</v>
      </c>
    </row>
    <row r="30" spans="1:17" s="4" customFormat="1" ht="18.75" customHeight="1">
      <c r="A30" s="3"/>
      <c r="B30" s="85" t="s">
        <v>60</v>
      </c>
      <c r="C30" s="86"/>
      <c r="D30" s="86"/>
      <c r="E30" s="86"/>
      <c r="F30" s="86"/>
      <c r="G30" s="86"/>
      <c r="H30" s="86"/>
      <c r="I30" s="86"/>
      <c r="J30" s="86"/>
      <c r="K30" s="86"/>
      <c r="L30" s="86"/>
      <c r="M30" s="86"/>
      <c r="N30" s="87"/>
      <c r="O30" s="77">
        <f>SUM(Q31:Q34)</f>
        <v>4</v>
      </c>
      <c r="P30" s="78"/>
      <c r="Q30" s="14"/>
    </row>
    <row r="31" spans="1:17" ht="18.75">
      <c r="A31" s="3">
        <v>15</v>
      </c>
      <c r="B31" s="56" t="s">
        <v>7</v>
      </c>
      <c r="C31" s="57"/>
      <c r="D31" s="57"/>
      <c r="E31" s="5"/>
      <c r="F31" s="5"/>
      <c r="G31" s="5"/>
      <c r="H31" s="5" t="s">
        <v>111</v>
      </c>
      <c r="I31" s="5"/>
      <c r="J31" s="5"/>
      <c r="K31" s="5"/>
      <c r="L31" s="5"/>
      <c r="M31" s="5"/>
      <c r="N31" s="5"/>
      <c r="O31" s="5"/>
      <c r="P31" s="5" t="s">
        <v>112</v>
      </c>
      <c r="Q31" s="13">
        <v>2</v>
      </c>
    </row>
    <row r="32" spans="1:17" ht="18.75">
      <c r="A32" s="3">
        <v>16</v>
      </c>
      <c r="B32" s="56" t="s">
        <v>59</v>
      </c>
      <c r="C32" s="57"/>
      <c r="D32" s="88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13">
        <v>0</v>
      </c>
    </row>
    <row r="33" spans="1:17" ht="18.75">
      <c r="A33" s="3">
        <v>17</v>
      </c>
      <c r="B33" s="56" t="s">
        <v>50</v>
      </c>
      <c r="C33" s="57"/>
      <c r="D33" s="88"/>
      <c r="E33" s="5"/>
      <c r="F33" s="5"/>
      <c r="G33" s="5"/>
      <c r="H33" s="5" t="s">
        <v>87</v>
      </c>
      <c r="I33" s="5"/>
      <c r="J33" s="5"/>
      <c r="K33" s="5"/>
      <c r="L33" s="5"/>
      <c r="M33" s="5"/>
      <c r="N33" s="5"/>
      <c r="O33" s="5"/>
      <c r="P33" s="5"/>
      <c r="Q33" s="13">
        <v>1</v>
      </c>
    </row>
    <row r="34" spans="1:17" ht="18.75">
      <c r="A34" s="3">
        <v>18</v>
      </c>
      <c r="B34" s="56" t="s">
        <v>43</v>
      </c>
      <c r="C34" s="57"/>
      <c r="D34" s="88"/>
      <c r="E34" s="5"/>
      <c r="F34" s="5"/>
      <c r="G34" s="5"/>
      <c r="H34" s="5"/>
      <c r="I34" s="5"/>
      <c r="J34" s="5"/>
      <c r="K34" s="5"/>
      <c r="L34" s="5"/>
      <c r="M34" s="5">
        <v>402</v>
      </c>
      <c r="N34" s="5"/>
      <c r="O34" s="5"/>
      <c r="P34" s="5"/>
      <c r="Q34" s="13">
        <v>1</v>
      </c>
    </row>
    <row r="35" spans="1:17" ht="3.75" customHeight="1">
      <c r="A35" s="3"/>
      <c r="B35" s="82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4"/>
    </row>
    <row r="36" spans="1:17" ht="37.5">
      <c r="A36" s="36" t="s">
        <v>52</v>
      </c>
      <c r="B36" s="79" t="s">
        <v>2</v>
      </c>
      <c r="C36" s="80"/>
      <c r="D36" s="81"/>
      <c r="E36" s="22" t="s">
        <v>32</v>
      </c>
      <c r="F36" s="22" t="s">
        <v>33</v>
      </c>
      <c r="G36" s="22" t="s">
        <v>42</v>
      </c>
      <c r="H36" s="22" t="s">
        <v>30</v>
      </c>
      <c r="I36" s="22" t="s">
        <v>34</v>
      </c>
      <c r="J36" s="23" t="s">
        <v>35</v>
      </c>
      <c r="K36" s="22" t="s">
        <v>41</v>
      </c>
      <c r="L36" s="24" t="s">
        <v>16</v>
      </c>
      <c r="M36" s="24" t="s">
        <v>14</v>
      </c>
      <c r="N36" s="24" t="s">
        <v>18</v>
      </c>
      <c r="O36" s="24" t="s">
        <v>31</v>
      </c>
      <c r="P36" s="24" t="s">
        <v>20</v>
      </c>
      <c r="Q36" s="25"/>
    </row>
    <row r="37" spans="1:17" ht="14.25" customHeight="1">
      <c r="A37" s="3"/>
      <c r="B37" s="85" t="s">
        <v>71</v>
      </c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7"/>
      <c r="O37" s="77">
        <f>SUM(Q38)</f>
        <v>6</v>
      </c>
      <c r="P37" s="78"/>
      <c r="Q37" s="15"/>
    </row>
    <row r="38" spans="1:17" ht="63">
      <c r="A38" s="3">
        <v>19</v>
      </c>
      <c r="B38" s="56" t="s">
        <v>9</v>
      </c>
      <c r="C38" s="57"/>
      <c r="D38" s="57"/>
      <c r="E38" s="7"/>
      <c r="F38" s="7"/>
      <c r="G38" s="7"/>
      <c r="H38" s="7"/>
      <c r="I38" s="7"/>
      <c r="J38" s="7"/>
      <c r="K38" s="7"/>
      <c r="L38" s="7"/>
      <c r="M38" s="7"/>
      <c r="N38" s="7"/>
      <c r="O38" s="54" t="s">
        <v>113</v>
      </c>
      <c r="P38" s="44"/>
      <c r="Q38" s="13">
        <v>6</v>
      </c>
    </row>
    <row r="39" spans="1:17" ht="15.75" customHeight="1">
      <c r="A39" s="3"/>
      <c r="B39" s="85" t="s">
        <v>72</v>
      </c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7"/>
      <c r="O39" s="77">
        <f>SUM(Q40:Q41)</f>
        <v>2</v>
      </c>
      <c r="P39" s="78"/>
      <c r="Q39" s="15"/>
    </row>
    <row r="40" spans="1:17" ht="18.75">
      <c r="A40" s="3">
        <v>20</v>
      </c>
      <c r="B40" s="56" t="s">
        <v>55</v>
      </c>
      <c r="C40" s="57"/>
      <c r="D40" s="57"/>
      <c r="E40" s="7"/>
      <c r="F40" s="7"/>
      <c r="G40" s="44">
        <v>17</v>
      </c>
      <c r="H40" s="38">
        <v>15</v>
      </c>
      <c r="I40" s="7"/>
      <c r="J40" s="7"/>
      <c r="K40" s="7"/>
      <c r="L40" s="7"/>
      <c r="M40" s="43"/>
      <c r="N40" s="7"/>
      <c r="O40" s="7"/>
      <c r="P40" s="40"/>
      <c r="Q40" s="13">
        <v>2</v>
      </c>
    </row>
    <row r="41" spans="1:17" ht="18.75">
      <c r="A41" s="3">
        <v>21</v>
      </c>
      <c r="B41" s="56" t="s">
        <v>44</v>
      </c>
      <c r="C41" s="57"/>
      <c r="D41" s="57"/>
      <c r="E41" s="5"/>
      <c r="F41" s="5"/>
      <c r="G41" s="5"/>
      <c r="H41" s="37"/>
      <c r="I41" s="5"/>
      <c r="J41" s="5"/>
      <c r="K41" s="5"/>
      <c r="L41" s="5"/>
      <c r="M41" s="5"/>
      <c r="N41" s="5"/>
      <c r="O41" s="5"/>
      <c r="P41" s="5"/>
      <c r="Q41" s="13">
        <v>0</v>
      </c>
    </row>
    <row r="42" spans="1:17" ht="15.75" customHeight="1">
      <c r="A42" s="3"/>
      <c r="B42" s="85" t="s">
        <v>73</v>
      </c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7"/>
      <c r="O42" s="77">
        <f>SUM(Q43)</f>
        <v>3</v>
      </c>
      <c r="P42" s="78"/>
      <c r="Q42" s="15"/>
    </row>
    <row r="43" spans="1:17" ht="18.75">
      <c r="A43" s="3">
        <v>22</v>
      </c>
      <c r="B43" s="56" t="s">
        <v>61</v>
      </c>
      <c r="C43" s="57"/>
      <c r="D43" s="57"/>
      <c r="E43" s="42"/>
      <c r="F43" s="54" t="s">
        <v>114</v>
      </c>
      <c r="G43" s="34"/>
      <c r="H43" s="7"/>
      <c r="I43" s="7"/>
      <c r="J43" s="7"/>
      <c r="K43" s="7"/>
      <c r="L43" s="41"/>
      <c r="M43" s="39">
        <v>407</v>
      </c>
      <c r="N43" s="7"/>
      <c r="O43" s="7"/>
      <c r="P43" s="7"/>
      <c r="Q43" s="13">
        <v>3</v>
      </c>
    </row>
    <row r="44" spans="1:17" ht="15.75" customHeight="1">
      <c r="A44" s="3"/>
      <c r="B44" s="85" t="s">
        <v>74</v>
      </c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7"/>
      <c r="O44" s="77">
        <f>SUM(Q45)</f>
        <v>0</v>
      </c>
      <c r="P44" s="78"/>
      <c r="Q44" s="15"/>
    </row>
    <row r="45" spans="1:17" ht="18.75">
      <c r="A45" s="3">
        <v>23</v>
      </c>
      <c r="B45" s="56" t="s">
        <v>47</v>
      </c>
      <c r="C45" s="57"/>
      <c r="D45" s="5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13">
        <v>0</v>
      </c>
    </row>
    <row r="46" spans="1:17" ht="15.75" customHeight="1">
      <c r="A46" s="3"/>
      <c r="B46" s="85" t="s">
        <v>75</v>
      </c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7"/>
      <c r="O46" s="77">
        <f>SUM(Q47:Q48)</f>
        <v>14</v>
      </c>
      <c r="P46" s="78"/>
      <c r="Q46" s="15"/>
    </row>
    <row r="47" spans="1:17" ht="18.75">
      <c r="A47" s="3">
        <v>24</v>
      </c>
      <c r="B47" s="56" t="s">
        <v>10</v>
      </c>
      <c r="C47" s="57"/>
      <c r="D47" s="57"/>
      <c r="E47" s="7"/>
      <c r="F47" s="7"/>
      <c r="G47" s="49"/>
      <c r="H47" s="47"/>
      <c r="I47" s="5"/>
      <c r="J47" s="5"/>
      <c r="K47" s="5"/>
      <c r="L47" s="5"/>
      <c r="M47" s="35">
        <v>405</v>
      </c>
      <c r="N47" s="5"/>
      <c r="O47" s="7"/>
      <c r="P47" s="54" t="s">
        <v>115</v>
      </c>
      <c r="Q47" s="13">
        <v>2</v>
      </c>
    </row>
    <row r="48" spans="1:17" ht="47.25">
      <c r="A48" s="3">
        <v>25</v>
      </c>
      <c r="B48" s="56" t="s">
        <v>54</v>
      </c>
      <c r="C48" s="57"/>
      <c r="D48" s="57"/>
      <c r="E48" s="5"/>
      <c r="F48" s="5"/>
      <c r="G48" s="54" t="s">
        <v>117</v>
      </c>
      <c r="H48" s="54" t="s">
        <v>116</v>
      </c>
      <c r="I48" s="5"/>
      <c r="J48" s="5"/>
      <c r="K48" s="5"/>
      <c r="L48" s="5"/>
      <c r="M48" s="51">
        <v>210</v>
      </c>
      <c r="N48" s="5"/>
      <c r="O48" s="5"/>
      <c r="P48" s="53" t="s">
        <v>94</v>
      </c>
      <c r="Q48" s="13">
        <v>12</v>
      </c>
    </row>
    <row r="49" spans="1:22" ht="14.25" customHeight="1">
      <c r="A49" s="3"/>
      <c r="B49" s="85" t="s">
        <v>76</v>
      </c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7"/>
      <c r="O49" s="77">
        <f>SUM(Q50)</f>
        <v>6</v>
      </c>
      <c r="P49" s="78"/>
      <c r="Q49" s="15"/>
    </row>
    <row r="50" spans="1:22" ht="32.25" thickBot="1">
      <c r="A50" s="9">
        <v>26</v>
      </c>
      <c r="B50" s="96" t="s">
        <v>6</v>
      </c>
      <c r="C50" s="97"/>
      <c r="D50" s="97"/>
      <c r="E50" s="10"/>
      <c r="F50" s="10"/>
      <c r="G50" s="55" t="s">
        <v>118</v>
      </c>
      <c r="H50" s="52" t="s">
        <v>95</v>
      </c>
      <c r="I50" s="10"/>
      <c r="J50" s="10"/>
      <c r="K50" s="10"/>
      <c r="L50" s="50"/>
      <c r="M50" s="45"/>
      <c r="N50" s="10"/>
      <c r="O50" s="10"/>
      <c r="P50" s="11"/>
      <c r="Q50" s="13">
        <v>6</v>
      </c>
      <c r="V50" s="32"/>
    </row>
    <row r="51" spans="1:22" ht="36.75" customHeight="1" thickBot="1">
      <c r="A51" s="12"/>
      <c r="B51" s="93" t="s">
        <v>4</v>
      </c>
      <c r="C51" s="94"/>
      <c r="D51" s="95"/>
      <c r="E51" s="27" t="s">
        <v>32</v>
      </c>
      <c r="F51" s="28" t="s">
        <v>33</v>
      </c>
      <c r="G51" s="28" t="s">
        <v>42</v>
      </c>
      <c r="H51" s="28" t="s">
        <v>30</v>
      </c>
      <c r="I51" s="28" t="s">
        <v>34</v>
      </c>
      <c r="J51" s="29" t="s">
        <v>35</v>
      </c>
      <c r="K51" s="28" t="s">
        <v>41</v>
      </c>
      <c r="L51" s="30" t="s">
        <v>16</v>
      </c>
      <c r="M51" s="30" t="s">
        <v>14</v>
      </c>
      <c r="N51" s="30" t="s">
        <v>18</v>
      </c>
      <c r="O51" s="30" t="s">
        <v>31</v>
      </c>
      <c r="P51" s="31" t="s">
        <v>20</v>
      </c>
      <c r="Q51" s="26">
        <f>SUM(Q10:Q50)</f>
        <v>130</v>
      </c>
    </row>
    <row r="52" spans="1:22" ht="19.5" customHeight="1">
      <c r="B52" t="s">
        <v>53</v>
      </c>
    </row>
    <row r="53" spans="1:22" ht="17.25" customHeight="1">
      <c r="C53" s="17" t="s">
        <v>36</v>
      </c>
      <c r="D53" s="21"/>
      <c r="E53" s="20">
        <v>602</v>
      </c>
      <c r="F53" s="20" t="s">
        <v>21</v>
      </c>
      <c r="I53" s="89" t="s">
        <v>37</v>
      </c>
      <c r="J53" s="90"/>
      <c r="K53" s="90"/>
      <c r="L53" s="90"/>
      <c r="M53" s="92"/>
      <c r="N53" s="20">
        <v>501</v>
      </c>
      <c r="O53" s="20" t="s">
        <v>22</v>
      </c>
    </row>
    <row r="54" spans="1:22" s="16" customFormat="1" ht="15.75">
      <c r="C54" s="17" t="s">
        <v>49</v>
      </c>
      <c r="D54" s="21"/>
      <c r="E54" s="20">
        <v>603</v>
      </c>
      <c r="F54" s="20" t="s">
        <v>23</v>
      </c>
      <c r="I54" s="89" t="s">
        <v>38</v>
      </c>
      <c r="J54" s="90"/>
      <c r="K54" s="90"/>
      <c r="L54" s="90"/>
      <c r="M54" s="92"/>
      <c r="N54" s="20">
        <v>502</v>
      </c>
      <c r="O54" s="20" t="s">
        <v>25</v>
      </c>
    </row>
    <row r="55" spans="1:22" s="16" customFormat="1" ht="15.75">
      <c r="C55" s="17" t="s">
        <v>40</v>
      </c>
      <c r="D55" s="21"/>
      <c r="E55" s="20">
        <v>604</v>
      </c>
      <c r="F55" s="20" t="s">
        <v>27</v>
      </c>
      <c r="I55" s="91" t="s">
        <v>48</v>
      </c>
      <c r="J55" s="91"/>
      <c r="K55" s="91"/>
      <c r="L55" s="91"/>
      <c r="M55" s="91"/>
      <c r="N55" s="20">
        <v>503</v>
      </c>
      <c r="O55" s="20" t="s">
        <v>24</v>
      </c>
    </row>
    <row r="56" spans="1:22" s="16" customFormat="1" ht="15.75">
      <c r="C56" s="17" t="s">
        <v>15</v>
      </c>
      <c r="D56" s="21"/>
      <c r="E56" s="20"/>
      <c r="F56" s="20" t="s">
        <v>16</v>
      </c>
      <c r="I56" s="91" t="s">
        <v>39</v>
      </c>
      <c r="J56" s="91"/>
      <c r="K56" s="91"/>
      <c r="L56" s="91"/>
      <c r="M56" s="91"/>
      <c r="N56" s="20">
        <v>504</v>
      </c>
      <c r="O56" s="20" t="s">
        <v>26</v>
      </c>
    </row>
    <row r="57" spans="1:22" s="16" customFormat="1" ht="15.75">
      <c r="C57" s="17" t="s">
        <v>17</v>
      </c>
      <c r="D57" s="21"/>
      <c r="E57" s="20"/>
      <c r="F57" s="20" t="s">
        <v>18</v>
      </c>
      <c r="I57" s="89" t="s">
        <v>13</v>
      </c>
      <c r="J57" s="90"/>
      <c r="K57" s="90"/>
      <c r="L57" s="90"/>
      <c r="M57" s="90"/>
      <c r="N57" s="17"/>
      <c r="O57" s="20" t="s">
        <v>14</v>
      </c>
    </row>
    <row r="58" spans="1:22" s="16" customFormat="1" ht="15.75">
      <c r="C58" s="18" t="s">
        <v>19</v>
      </c>
      <c r="D58" s="19"/>
      <c r="E58" s="20"/>
      <c r="F58" s="20" t="s">
        <v>20</v>
      </c>
      <c r="I58" s="89" t="s">
        <v>28</v>
      </c>
      <c r="J58" s="90"/>
      <c r="K58" s="90"/>
      <c r="L58" s="90"/>
      <c r="M58" s="90"/>
      <c r="N58" s="20"/>
      <c r="O58" s="20" t="s">
        <v>29</v>
      </c>
    </row>
    <row r="59" spans="1:22" s="16" customFormat="1" ht="15.75"/>
    <row r="60" spans="1:22" s="16" customFormat="1" ht="15.75"/>
  </sheetData>
  <mergeCells count="72">
    <mergeCell ref="B15:N15"/>
    <mergeCell ref="O15:P15"/>
    <mergeCell ref="B16:D16"/>
    <mergeCell ref="B17:N17"/>
    <mergeCell ref="B9:N9"/>
    <mergeCell ref="O13:P13"/>
    <mergeCell ref="B13:N13"/>
    <mergeCell ref="B12:D12"/>
    <mergeCell ref="O39:P39"/>
    <mergeCell ref="B37:N37"/>
    <mergeCell ref="O49:P49"/>
    <mergeCell ref="B46:N46"/>
    <mergeCell ref="O46:P46"/>
    <mergeCell ref="B44:N44"/>
    <mergeCell ref="O44:P44"/>
    <mergeCell ref="B45:D45"/>
    <mergeCell ref="B43:D43"/>
    <mergeCell ref="B40:D40"/>
    <mergeCell ref="B41:D41"/>
    <mergeCell ref="B42:N42"/>
    <mergeCell ref="O42:P42"/>
    <mergeCell ref="B39:N39"/>
    <mergeCell ref="O37:P37"/>
    <mergeCell ref="B38:D38"/>
    <mergeCell ref="B20:D20"/>
    <mergeCell ref="I57:M57"/>
    <mergeCell ref="I58:M58"/>
    <mergeCell ref="I56:M56"/>
    <mergeCell ref="I55:M55"/>
    <mergeCell ref="I54:M54"/>
    <mergeCell ref="B51:D51"/>
    <mergeCell ref="B50:D50"/>
    <mergeCell ref="B47:D47"/>
    <mergeCell ref="B48:D48"/>
    <mergeCell ref="I53:M53"/>
    <mergeCell ref="B49:N49"/>
    <mergeCell ref="B23:D23"/>
    <mergeCell ref="B24:D24"/>
    <mergeCell ref="B27:D27"/>
    <mergeCell ref="B21:D21"/>
    <mergeCell ref="B25:D25"/>
    <mergeCell ref="B22:D22"/>
    <mergeCell ref="B14:D14"/>
    <mergeCell ref="B36:D36"/>
    <mergeCell ref="B35:Q35"/>
    <mergeCell ref="B30:N30"/>
    <mergeCell ref="B31:D31"/>
    <mergeCell ref="O30:P30"/>
    <mergeCell ref="B32:D32"/>
    <mergeCell ref="B33:D33"/>
    <mergeCell ref="B34:D34"/>
    <mergeCell ref="B26:N26"/>
    <mergeCell ref="O26:P26"/>
    <mergeCell ref="B19:N19"/>
    <mergeCell ref="O19:P19"/>
    <mergeCell ref="B28:D28"/>
    <mergeCell ref="B29:D29"/>
    <mergeCell ref="A1:P2"/>
    <mergeCell ref="A3:P3"/>
    <mergeCell ref="A4:P4"/>
    <mergeCell ref="B6:D6"/>
    <mergeCell ref="B18:D18"/>
    <mergeCell ref="B10:D10"/>
    <mergeCell ref="A7:A8"/>
    <mergeCell ref="E6:Q6"/>
    <mergeCell ref="A5:Q5"/>
    <mergeCell ref="B7:D8"/>
    <mergeCell ref="E7:P7"/>
    <mergeCell ref="Q7:Q8"/>
    <mergeCell ref="B11:D11"/>
    <mergeCell ref="O9:P9"/>
    <mergeCell ref="O17:P17"/>
  </mergeCells>
  <phoneticPr fontId="8" type="noConversion"/>
  <pageMargins left="0.25" right="0.25" top="0.75" bottom="0.75" header="0.3" footer="0.3"/>
  <pageSetup paperSize="9" scale="53" orientation="portrait" horizontalDpi="360" verticalDpi="360" r:id="rId1"/>
  <headerFooter differentOddEven="1" differentFirst="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Mahbub Alam</dc:creator>
  <cp:lastModifiedBy>Admin</cp:lastModifiedBy>
  <cp:lastPrinted>2025-06-20T05:55:12Z</cp:lastPrinted>
  <dcterms:created xsi:type="dcterms:W3CDTF">2015-06-05T18:17:20Z</dcterms:created>
  <dcterms:modified xsi:type="dcterms:W3CDTF">2025-08-26T15:35:06Z</dcterms:modified>
</cp:coreProperties>
</file>